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laudettedewing/Documents/MSc data/Latest files for Lee/Supplemental Tables/"/>
    </mc:Choice>
  </mc:AlternateContent>
  <xr:revisionPtr revIDLastSave="0" documentId="13_ncr:1_{895A4A9F-2780-7D42-8FC0-5BAE4409421E}" xr6:coauthVersionLast="47" xr6:coauthVersionMax="47" xr10:uidLastSave="{00000000-0000-0000-0000-000000000000}"/>
  <bookViews>
    <workbookView xWindow="0" yWindow="500" windowWidth="23260" windowHeight="12580" xr2:uid="{05EA16EA-AA5F-4289-95ED-BD0BA4CA8B50}"/>
  </bookViews>
  <sheets>
    <sheet name="Table S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5" i="1"/>
  <c r="D14" i="1"/>
  <c r="D13" i="1"/>
  <c r="D12" i="1"/>
  <c r="D11" i="1"/>
  <c r="D10" i="1"/>
  <c r="D9" i="1"/>
  <c r="D8" i="1"/>
  <c r="D7" i="1"/>
  <c r="D6" i="1"/>
  <c r="D5" i="1"/>
  <c r="D4" i="1"/>
  <c r="C31" i="1" l="1"/>
  <c r="D19" i="1"/>
  <c r="C16" i="1"/>
</calcChain>
</file>

<file path=xl/sharedStrings.xml><?xml version="1.0" encoding="utf-8"?>
<sst xmlns="http://schemas.openxmlformats.org/spreadsheetml/2006/main" count="42" uniqueCount="24">
  <si>
    <t>F. circinatum</t>
  </si>
  <si>
    <t>Genome size, bp</t>
  </si>
  <si>
    <t>Total</t>
  </si>
  <si>
    <t>Gene density/Mb</t>
  </si>
  <si>
    <t>Chromosome number</t>
  </si>
  <si>
    <r>
      <t xml:space="preserve">F. circinatum </t>
    </r>
    <r>
      <rPr>
        <b/>
        <sz val="11"/>
        <color theme="1"/>
        <rFont val="Calibri"/>
        <family val="2"/>
        <scheme val="minor"/>
      </rPr>
      <t>gene density</t>
    </r>
  </si>
  <si>
    <r>
      <rPr>
        <b/>
        <i/>
        <sz val="11"/>
        <color theme="1"/>
        <rFont val="Calibri"/>
        <family val="2"/>
        <scheme val="minor"/>
      </rPr>
      <t xml:space="preserve">F. temperatum </t>
    </r>
    <r>
      <rPr>
        <b/>
        <sz val="11"/>
        <color theme="1"/>
        <rFont val="Calibri"/>
        <family val="2"/>
        <scheme val="minor"/>
      </rPr>
      <t>gene density</t>
    </r>
  </si>
  <si>
    <t>Fold increase</t>
  </si>
  <si>
    <t>Chromosome 1</t>
  </si>
  <si>
    <t>Chromosome 2</t>
  </si>
  <si>
    <t>n/a</t>
  </si>
  <si>
    <t>Chromosome 3</t>
  </si>
  <si>
    <t>Chromosome 4</t>
  </si>
  <si>
    <t>Chromosome 5</t>
  </si>
  <si>
    <t>Chromosome 6</t>
  </si>
  <si>
    <t>Chromosome 7</t>
  </si>
  <si>
    <t>Chromosome 8</t>
  </si>
  <si>
    <t>Chromosome 9</t>
  </si>
  <si>
    <t>Chromosome 10</t>
  </si>
  <si>
    <t>Chromosome 11</t>
  </si>
  <si>
    <t>Chromosome 12</t>
  </si>
  <si>
    <t>F. temperatum</t>
  </si>
  <si>
    <t>*Values highlighted in green represent more than two-fold differences between the unique gene density between the two different genomes</t>
  </si>
  <si>
    <r>
      <rPr>
        <b/>
        <sz val="11"/>
        <rFont val="Calibri"/>
        <family val="2"/>
        <scheme val="minor"/>
      </rPr>
      <t xml:space="preserve">Table S11. </t>
    </r>
    <r>
      <rPr>
        <sz val="11"/>
        <rFont val="Calibri"/>
        <family val="2"/>
        <scheme val="minor"/>
      </rPr>
      <t xml:space="preserve">The host-range-associated gene density for both </t>
    </r>
    <r>
      <rPr>
        <i/>
        <sz val="11"/>
        <rFont val="Calibri"/>
        <family val="2"/>
        <scheme val="minor"/>
      </rPr>
      <t>F. circinatum</t>
    </r>
    <r>
      <rPr>
        <sz val="11"/>
        <rFont val="Calibri"/>
        <family val="2"/>
        <scheme val="minor"/>
      </rPr>
      <t xml:space="preserve"> and </t>
    </r>
    <r>
      <rPr>
        <i/>
        <sz val="11"/>
        <rFont val="Calibri"/>
        <family val="2"/>
        <scheme val="minor"/>
      </rPr>
      <t>F. temperatum</t>
    </r>
    <r>
      <rPr>
        <sz val="1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</si>
</sst>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2" xfId="0" applyBorder="1"/>
    <xf numFmtId="0" fontId="0" fillId="0" borderId="3" xfId="0" applyBorder="1" applyAlignment="1">
      <alignment horizontal="left"/>
    </xf>
    <xf numFmtId="0" fontId="1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F1485-4D93-489B-894A-B39B5BEB5C3D}">
  <dimension ref="A1:J31"/>
  <sheetViews>
    <sheetView tabSelected="1" workbookViewId="0">
      <selection activeCell="A2" sqref="A2"/>
    </sheetView>
  </sheetViews>
  <sheetFormatPr baseColWidth="10" defaultColWidth="8.83203125" defaultRowHeight="15" x14ac:dyDescent="0.2"/>
  <cols>
    <col min="1" max="1" width="25.6640625" bestFit="1" customWidth="1"/>
    <col min="2" max="2" width="18.83203125" customWidth="1"/>
    <col min="3" max="3" width="8.5" customWidth="1"/>
    <col min="4" max="4" width="16.5" bestFit="1" customWidth="1"/>
    <col min="7" max="7" width="20.5" bestFit="1" customWidth="1"/>
    <col min="8" max="8" width="31.5" bestFit="1" customWidth="1"/>
    <col min="9" max="9" width="38" bestFit="1" customWidth="1"/>
    <col min="10" max="10" width="13.5" bestFit="1" customWidth="1"/>
  </cols>
  <sheetData>
    <row r="1" spans="1:10" x14ac:dyDescent="0.2">
      <c r="A1" s="1" t="s">
        <v>23</v>
      </c>
      <c r="B1" s="1"/>
    </row>
    <row r="3" spans="1:10" s="4" customFormat="1" ht="32.25" customHeight="1" x14ac:dyDescent="0.2">
      <c r="A3" s="2" t="s">
        <v>0</v>
      </c>
      <c r="B3" s="3" t="s">
        <v>1</v>
      </c>
      <c r="C3" s="3" t="s">
        <v>2</v>
      </c>
      <c r="D3" s="3" t="s">
        <v>3</v>
      </c>
      <c r="G3" s="3" t="s">
        <v>4</v>
      </c>
      <c r="H3" s="2" t="s">
        <v>5</v>
      </c>
      <c r="I3" s="3" t="s">
        <v>6</v>
      </c>
      <c r="J3" s="5" t="s">
        <v>7</v>
      </c>
    </row>
    <row r="4" spans="1:10" x14ac:dyDescent="0.2">
      <c r="A4" s="6" t="s">
        <v>8</v>
      </c>
      <c r="B4" s="6">
        <v>6407589</v>
      </c>
      <c r="C4" s="6">
        <v>9</v>
      </c>
      <c r="D4" s="6">
        <f t="shared" ref="D4:D15" si="0">(C4/B4)*1000*1000</f>
        <v>1.4045844700713481</v>
      </c>
      <c r="G4" s="6">
        <v>1</v>
      </c>
      <c r="H4" s="6">
        <v>1.4045844700713481</v>
      </c>
      <c r="I4" s="6">
        <v>0.91943412507338229</v>
      </c>
      <c r="J4" s="6">
        <v>1.5276618865535851</v>
      </c>
    </row>
    <row r="5" spans="1:10" x14ac:dyDescent="0.2">
      <c r="A5" s="6" t="s">
        <v>9</v>
      </c>
      <c r="B5" s="6">
        <v>5065897</v>
      </c>
      <c r="C5" s="6">
        <v>4</v>
      </c>
      <c r="D5" s="6">
        <f t="shared" si="0"/>
        <v>0.78959362971651414</v>
      </c>
      <c r="G5" s="6">
        <v>2</v>
      </c>
      <c r="H5" s="6">
        <v>0.78959362971651414</v>
      </c>
      <c r="I5" s="6" t="s">
        <v>10</v>
      </c>
      <c r="J5" s="6"/>
    </row>
    <row r="6" spans="1:10" x14ac:dyDescent="0.2">
      <c r="A6" s="6" t="s">
        <v>11</v>
      </c>
      <c r="B6" s="6">
        <v>5081688</v>
      </c>
      <c r="C6" s="6">
        <v>8</v>
      </c>
      <c r="D6" s="6">
        <f t="shared" si="0"/>
        <v>1.5742800423796186</v>
      </c>
      <c r="G6" s="6">
        <v>3</v>
      </c>
      <c r="H6" s="6">
        <v>1.5742800423796186</v>
      </c>
      <c r="I6" s="6">
        <v>0.20211979195405574</v>
      </c>
      <c r="J6" s="7">
        <v>7.7888465407557481</v>
      </c>
    </row>
    <row r="7" spans="1:10" x14ac:dyDescent="0.2">
      <c r="A7" s="6" t="s">
        <v>12</v>
      </c>
      <c r="B7" s="6">
        <v>4313068</v>
      </c>
      <c r="C7" s="6">
        <v>5</v>
      </c>
      <c r="D7" s="6">
        <f t="shared" si="0"/>
        <v>1.1592676025511308</v>
      </c>
      <c r="G7" s="6">
        <v>4</v>
      </c>
      <c r="H7" s="6">
        <v>1.1592676025511308</v>
      </c>
      <c r="I7" s="6">
        <v>1.1094722972533682</v>
      </c>
      <c r="J7" s="6">
        <v>1.0448819726468492</v>
      </c>
    </row>
    <row r="8" spans="1:10" x14ac:dyDescent="0.2">
      <c r="A8" s="6" t="s">
        <v>13</v>
      </c>
      <c r="B8" s="6">
        <v>4432453</v>
      </c>
      <c r="C8" s="6">
        <v>5</v>
      </c>
      <c r="D8" s="6">
        <f t="shared" si="0"/>
        <v>1.1280435460906182</v>
      </c>
      <c r="G8" s="6">
        <v>5</v>
      </c>
      <c r="H8" s="6">
        <v>1.1280435460906182</v>
      </c>
      <c r="I8" s="6">
        <v>1.3214837355085542</v>
      </c>
      <c r="J8" s="6">
        <v>1.1714829095812198</v>
      </c>
    </row>
    <row r="9" spans="1:10" x14ac:dyDescent="0.2">
      <c r="A9" s="6" t="s">
        <v>14</v>
      </c>
      <c r="B9" s="6">
        <v>4301695</v>
      </c>
      <c r="C9" s="6">
        <v>10</v>
      </c>
      <c r="D9" s="6">
        <f t="shared" si="0"/>
        <v>2.3246650448253536</v>
      </c>
      <c r="G9" s="6">
        <v>6</v>
      </c>
      <c r="H9" s="6">
        <v>2.3246650448253536</v>
      </c>
      <c r="I9" s="6">
        <v>0.23759476170076982</v>
      </c>
      <c r="J9" s="7">
        <v>9.7841594999180561</v>
      </c>
    </row>
    <row r="10" spans="1:10" x14ac:dyDescent="0.2">
      <c r="A10" s="6" t="s">
        <v>15</v>
      </c>
      <c r="B10" s="6">
        <v>3540654</v>
      </c>
      <c r="C10" s="6">
        <v>6</v>
      </c>
      <c r="D10" s="6">
        <f t="shared" si="0"/>
        <v>1.6946021836643741</v>
      </c>
      <c r="G10" s="6">
        <v>7</v>
      </c>
      <c r="H10" s="6">
        <v>1.6946021836643741</v>
      </c>
      <c r="I10" s="6">
        <v>0.8597609520648879</v>
      </c>
      <c r="J10" s="6">
        <v>1.9710155242506047</v>
      </c>
    </row>
    <row r="11" spans="1:10" x14ac:dyDescent="0.2">
      <c r="A11" s="6" t="s">
        <v>16</v>
      </c>
      <c r="B11" s="6">
        <v>3172515</v>
      </c>
      <c r="C11" s="6">
        <v>11</v>
      </c>
      <c r="D11" s="6">
        <f t="shared" si="0"/>
        <v>3.467280690556231</v>
      </c>
      <c r="G11" s="6">
        <v>8</v>
      </c>
      <c r="H11" s="6">
        <v>3.467280690556231</v>
      </c>
      <c r="I11" s="6">
        <v>1.8851148192017795</v>
      </c>
      <c r="J11" s="6">
        <v>1.8392941667205149</v>
      </c>
    </row>
    <row r="12" spans="1:10" x14ac:dyDescent="0.2">
      <c r="A12" s="6" t="s">
        <v>17</v>
      </c>
      <c r="B12" s="6">
        <v>2981544</v>
      </c>
      <c r="C12" s="6">
        <v>5</v>
      </c>
      <c r="D12" s="6">
        <f t="shared" si="0"/>
        <v>1.6769834689677563</v>
      </c>
      <c r="G12" s="6">
        <v>9</v>
      </c>
      <c r="H12" s="6">
        <v>1.6769834689677563</v>
      </c>
      <c r="I12" s="6">
        <v>0.67837335566538426</v>
      </c>
      <c r="J12" s="7">
        <v>2.4720656478656693</v>
      </c>
    </row>
    <row r="13" spans="1:10" x14ac:dyDescent="0.2">
      <c r="A13" s="6" t="s">
        <v>18</v>
      </c>
      <c r="B13" s="6">
        <v>2698620</v>
      </c>
      <c r="C13" s="6">
        <v>6</v>
      </c>
      <c r="D13" s="6">
        <f t="shared" si="0"/>
        <v>2.2233586055094823</v>
      </c>
      <c r="G13" s="6">
        <v>10</v>
      </c>
      <c r="H13" s="6">
        <v>2.2233586055094823</v>
      </c>
      <c r="I13" s="6">
        <v>2.6668261682698735</v>
      </c>
      <c r="J13" s="6">
        <v>1.1994584057027411</v>
      </c>
    </row>
    <row r="14" spans="1:10" x14ac:dyDescent="0.2">
      <c r="A14" s="6" t="s">
        <v>19</v>
      </c>
      <c r="B14" s="6">
        <v>2228220</v>
      </c>
      <c r="C14" s="6">
        <v>1</v>
      </c>
      <c r="D14" s="6">
        <f t="shared" si="0"/>
        <v>0.44878871924675301</v>
      </c>
      <c r="G14" s="6">
        <v>11</v>
      </c>
      <c r="H14" s="6">
        <v>0.44878871924675301</v>
      </c>
      <c r="I14" s="6" t="s">
        <v>10</v>
      </c>
      <c r="J14" s="6"/>
    </row>
    <row r="15" spans="1:10" x14ac:dyDescent="0.2">
      <c r="A15" s="6" t="s">
        <v>20</v>
      </c>
      <c r="B15" s="6">
        <v>525065</v>
      </c>
      <c r="C15" s="6">
        <v>2</v>
      </c>
      <c r="D15" s="6">
        <f t="shared" si="0"/>
        <v>3.8090522125832043</v>
      </c>
      <c r="G15" s="6">
        <v>12</v>
      </c>
      <c r="H15" s="6">
        <v>3.8090522125832043</v>
      </c>
      <c r="I15" s="6">
        <v>10.139612322062478</v>
      </c>
      <c r="J15" s="7">
        <v>2.6619777719418671</v>
      </c>
    </row>
    <row r="16" spans="1:10" ht="16" thickBot="1" x14ac:dyDescent="0.25">
      <c r="B16" t="s">
        <v>2</v>
      </c>
      <c r="C16" s="8">
        <f>SUM(C4:C15)</f>
        <v>72</v>
      </c>
      <c r="G16" s="11" t="s">
        <v>22</v>
      </c>
    </row>
    <row r="17" spans="1:4" ht="15" customHeight="1" x14ac:dyDescent="0.2"/>
    <row r="18" spans="1:4" ht="32.25" customHeight="1" x14ac:dyDescent="0.2">
      <c r="A18" s="2" t="s">
        <v>21</v>
      </c>
      <c r="B18" s="3" t="s">
        <v>1</v>
      </c>
      <c r="C18" s="3" t="s">
        <v>2</v>
      </c>
      <c r="D18" s="3" t="s">
        <v>3</v>
      </c>
    </row>
    <row r="19" spans="1:4" x14ac:dyDescent="0.2">
      <c r="A19" s="6" t="s">
        <v>8</v>
      </c>
      <c r="B19" s="6">
        <v>6525753</v>
      </c>
      <c r="C19" s="6">
        <v>6</v>
      </c>
      <c r="D19" s="6">
        <f t="shared" ref="D19:D30" si="1">(C19/B19)*1000*1000</f>
        <v>0.91943412507338229</v>
      </c>
    </row>
    <row r="20" spans="1:4" x14ac:dyDescent="0.2">
      <c r="A20" s="6" t="s">
        <v>9</v>
      </c>
      <c r="B20" s="6">
        <v>5052385</v>
      </c>
      <c r="C20" s="6">
        <v>0</v>
      </c>
      <c r="D20" s="6">
        <f t="shared" si="1"/>
        <v>0</v>
      </c>
    </row>
    <row r="21" spans="1:4" x14ac:dyDescent="0.2">
      <c r="A21" s="6" t="s">
        <v>11</v>
      </c>
      <c r="B21" s="6">
        <v>4947561</v>
      </c>
      <c r="C21" s="6">
        <v>1</v>
      </c>
      <c r="D21" s="6">
        <f t="shared" si="1"/>
        <v>0.20211979195405574</v>
      </c>
    </row>
    <row r="22" spans="1:4" x14ac:dyDescent="0.2">
      <c r="A22" s="6" t="s">
        <v>12</v>
      </c>
      <c r="B22" s="6">
        <v>4506647</v>
      </c>
      <c r="C22" s="6">
        <v>5</v>
      </c>
      <c r="D22" s="6">
        <f t="shared" si="1"/>
        <v>1.1094722972533682</v>
      </c>
    </row>
    <row r="23" spans="1:4" x14ac:dyDescent="0.2">
      <c r="A23" s="6" t="s">
        <v>13</v>
      </c>
      <c r="B23" s="6">
        <v>4540351</v>
      </c>
      <c r="C23" s="6">
        <v>6</v>
      </c>
      <c r="D23" s="6">
        <f t="shared" si="1"/>
        <v>1.3214837355085542</v>
      </c>
    </row>
    <row r="24" spans="1:4" x14ac:dyDescent="0.2">
      <c r="A24" s="6" t="s">
        <v>14</v>
      </c>
      <c r="B24" s="6">
        <v>4208847</v>
      </c>
      <c r="C24" s="6">
        <v>1</v>
      </c>
      <c r="D24" s="6">
        <f t="shared" si="1"/>
        <v>0.23759476170076982</v>
      </c>
    </row>
    <row r="25" spans="1:4" x14ac:dyDescent="0.2">
      <c r="A25" s="6" t="s">
        <v>15</v>
      </c>
      <c r="B25" s="6">
        <v>3489342</v>
      </c>
      <c r="C25" s="6">
        <v>3</v>
      </c>
      <c r="D25" s="6">
        <f t="shared" si="1"/>
        <v>0.8597609520648879</v>
      </c>
    </row>
    <row r="26" spans="1:4" x14ac:dyDescent="0.2">
      <c r="A26" s="6" t="s">
        <v>16</v>
      </c>
      <c r="B26" s="6">
        <v>3182830</v>
      </c>
      <c r="C26" s="6">
        <v>6</v>
      </c>
      <c r="D26" s="6">
        <f t="shared" si="1"/>
        <v>1.8851148192017795</v>
      </c>
    </row>
    <row r="27" spans="1:4" x14ac:dyDescent="0.2">
      <c r="A27" s="6" t="s">
        <v>17</v>
      </c>
      <c r="B27" s="6">
        <v>2948229</v>
      </c>
      <c r="C27" s="6">
        <v>2</v>
      </c>
      <c r="D27" s="6">
        <f t="shared" si="1"/>
        <v>0.67837335566538426</v>
      </c>
    </row>
    <row r="28" spans="1:4" x14ac:dyDescent="0.2">
      <c r="A28" s="6" t="s">
        <v>18</v>
      </c>
      <c r="B28" s="6">
        <v>2624843</v>
      </c>
      <c r="C28" s="6">
        <v>7</v>
      </c>
      <c r="D28" s="6">
        <f t="shared" si="1"/>
        <v>2.6668261682698735</v>
      </c>
    </row>
    <row r="29" spans="1:4" x14ac:dyDescent="0.2">
      <c r="A29" s="6" t="s">
        <v>19</v>
      </c>
      <c r="B29" s="6">
        <v>2247932</v>
      </c>
      <c r="C29" s="6">
        <v>0</v>
      </c>
      <c r="D29" s="6">
        <f t="shared" si="1"/>
        <v>0</v>
      </c>
    </row>
    <row r="30" spans="1:4" x14ac:dyDescent="0.2">
      <c r="A30" s="6" t="s">
        <v>20</v>
      </c>
      <c r="B30" s="6">
        <v>986231</v>
      </c>
      <c r="C30" s="9">
        <v>10</v>
      </c>
      <c r="D30" s="6">
        <f t="shared" si="1"/>
        <v>10.139612322062478</v>
      </c>
    </row>
    <row r="31" spans="1:4" ht="16" thickBot="1" x14ac:dyDescent="0.25">
      <c r="A31" s="10"/>
      <c r="B31" t="s">
        <v>2</v>
      </c>
      <c r="C31" s="8">
        <f>SUM(C19:C30)</f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Microsoft Office User</cp:lastModifiedBy>
  <dcterms:created xsi:type="dcterms:W3CDTF">2020-04-03T11:33:05Z</dcterms:created>
  <dcterms:modified xsi:type="dcterms:W3CDTF">2022-05-17T07:28:14Z</dcterms:modified>
</cp:coreProperties>
</file>